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<sst xmlns="http://schemas.openxmlformats.org/spreadsheetml/2006/main" count="19" uniqueCount="19">
  <si>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MONTGOMERY COUNTY GOVERNMENT</t>
  </si>
  <si>
    <t xml:space="preserve">OFFICE, PROFESSIONAL &amp; TECHNICAL AND </t>
  </si>
  <si>
    <t>SERVICE, LABOR, AND TRADES (MCGEO OPT/SLT) BARGAINING UNIT</t>
  </si>
  <si>
    <t>SALARY SCHEDULE</t>
  </si>
  <si>
    <t>EFFECTIVE SEPTEMBER 7, 2014</t>
  </si>
  <si>
    <t>GRADE</t>
  </si>
  <si>
    <t>FY14 Min</t>
  </si>
  <si>
    <t>MINIMUM</t>
  </si>
  <si>
    <t>FY14MDPT</t>
  </si>
  <si>
    <t>MIDPOINT</t>
  </si>
  <si>
    <t>FY14MAX</t>
  </si>
  <si>
    <t>MAXIMUM</t>
  </si>
  <si>
    <t>FY14 Long MAXIMUM*</t>
  </si>
  <si>
    <r>
      <rPr>
        <b/>
        <sz val="11"/>
        <rFont val="Arial"/>
        <family val="2"/>
      </rPr>
      <t>LONGEVITY</t>
    </r>
    <r>
      <rPr>
        <b/>
        <u val="single"/>
        <sz val="11"/>
        <rFont val="Arial"/>
        <family val="2"/>
      </rPr>
      <t xml:space="preserve">
MAXIMUM*</t>
    </r>
  </si>
  <si>
    <t xml:space="preserve"> </t>
  </si>
  <si>
    <t>*A 3.0 percent longevity increment is provided to employees who are at the maximum of their grade and have completed 20 years of service.</t>
  </si>
  <si>
    <t>FY15 Notes:</t>
  </si>
  <si>
    <t>FY15 GWA is 3.25% for MCGEO OPT/SLT bargaining unit employees.</t>
  </si>
  <si>
    <t>FISCAL YEAR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</si>
</sst>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center"/>
    </xf>
    <xf numFmtId="6" fontId="3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9.140625" style="3" customWidth="1"/>
    <col min="2" max="2" width="9.140625" style="12" customWidth="1"/>
    <col min="3" max="3" width="8.8515625" style="3" hidden="1" customWidth="1"/>
    <col min="4" max="4" width="11.00390625" style="3" hidden="1" customWidth="1"/>
    <col min="5" max="5" width="15.00390625" style="18" customWidth="1"/>
    <col min="6" max="6" width="13.28125" style="17" hidden="1" customWidth="1"/>
    <col min="7" max="7" width="19.00390625" style="14" customWidth="1"/>
    <col min="8" max="8" width="10.7109375" style="17" hidden="1" customWidth="1"/>
    <col min="9" max="9" width="13.28125" style="14" customWidth="1"/>
    <col min="10" max="10" width="19.8515625" style="18" hidden="1" customWidth="1"/>
    <col min="11" max="11" width="18.28125" style="14" customWidth="1"/>
    <col min="12" max="12" width="0.13671875" style="3" customWidth="1"/>
  </cols>
  <sheetData>
    <row r="1" spans="1:12" s="2" customFormat="1" ht="15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</row>
    <row r="2" spans="1:11" ht="15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21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23" t="s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0">
      <c r="A9" s="25"/>
      <c r="B9" s="6" t="s">
        <v>5</v>
      </c>
      <c r="D9" s="3" t="s">
        <v>6</v>
      </c>
      <c r="E9" s="7" t="s">
        <v>7</v>
      </c>
      <c r="F9" s="8" t="s">
        <v>8</v>
      </c>
      <c r="G9" s="9" t="s">
        <v>9</v>
      </c>
      <c r="H9" s="8" t="s">
        <v>10</v>
      </c>
      <c r="I9" s="9" t="s">
        <v>11</v>
      </c>
      <c r="J9" s="10" t="s">
        <v>12</v>
      </c>
      <c r="K9" s="11" t="s">
        <v>13</v>
      </c>
    </row>
    <row r="10" spans="1:11" ht="14.25">
      <c r="A10" s="25"/>
      <c r="B10" s="12">
        <v>5</v>
      </c>
      <c r="D10" s="13">
        <v>25027</v>
      </c>
      <c r="E10" s="14">
        <v>25840</v>
      </c>
      <c r="F10" s="15">
        <v>31844</v>
      </c>
      <c r="G10" s="14">
        <f>AVERAGE(E10,I10)</f>
        <v>32878.5</v>
      </c>
      <c r="H10" s="15">
        <v>38661</v>
      </c>
      <c r="I10" s="14">
        <v>39917</v>
      </c>
      <c r="J10" s="16">
        <v>39435</v>
      </c>
      <c r="K10" s="14">
        <f>I10*1.03</f>
        <v>41114.51</v>
      </c>
    </row>
    <row r="11" spans="1:11" ht="14.25">
      <c r="A11" s="25"/>
      <c r="B11" s="12">
        <v>6</v>
      </c>
      <c r="D11" s="13">
        <v>25985</v>
      </c>
      <c r="E11" s="14">
        <v>26830</v>
      </c>
      <c r="F11" s="15">
        <v>33128</v>
      </c>
      <c r="G11" s="14">
        <f aca="true" t="shared" si="0" ref="G11:G33">AVERAGE(E11,I11)</f>
        <v>34205</v>
      </c>
      <c r="H11" s="15">
        <v>40271</v>
      </c>
      <c r="I11" s="14">
        <v>41580</v>
      </c>
      <c r="J11" s="16">
        <v>41077</v>
      </c>
      <c r="K11" s="14">
        <f aca="true" t="shared" si="1" ref="K11:K33">I11*1.03</f>
        <v>42827.4</v>
      </c>
    </row>
    <row r="12" spans="1:11" ht="14.25">
      <c r="A12" s="25"/>
      <c r="B12" s="12">
        <v>7</v>
      </c>
      <c r="D12" s="13">
        <v>26998</v>
      </c>
      <c r="E12" s="14">
        <v>27875</v>
      </c>
      <c r="F12" s="15">
        <v>34496</v>
      </c>
      <c r="G12" s="14">
        <f t="shared" si="0"/>
        <v>35617</v>
      </c>
      <c r="H12" s="15">
        <v>41994</v>
      </c>
      <c r="I12" s="14">
        <v>43359</v>
      </c>
      <c r="J12" s="16">
        <v>42834</v>
      </c>
      <c r="K12" s="14">
        <f t="shared" si="1"/>
        <v>44659.770000000004</v>
      </c>
    </row>
    <row r="13" spans="1:11" ht="14.25">
      <c r="A13" s="25"/>
      <c r="B13" s="12">
        <v>8</v>
      </c>
      <c r="D13" s="13">
        <v>28048</v>
      </c>
      <c r="E13" s="14">
        <v>28960</v>
      </c>
      <c r="F13" s="15">
        <v>35976</v>
      </c>
      <c r="G13" s="14">
        <f t="shared" si="0"/>
        <v>37145.5</v>
      </c>
      <c r="H13" s="15">
        <v>43904</v>
      </c>
      <c r="I13" s="14">
        <v>45331</v>
      </c>
      <c r="J13" s="16">
        <v>44783</v>
      </c>
      <c r="K13" s="14">
        <f t="shared" si="1"/>
        <v>46690.93</v>
      </c>
    </row>
    <row r="14" spans="1:11" ht="14.25">
      <c r="A14" s="25"/>
      <c r="B14" s="12">
        <v>9</v>
      </c>
      <c r="D14" s="13">
        <v>29156</v>
      </c>
      <c r="E14" s="14">
        <v>30104</v>
      </c>
      <c r="F14" s="15">
        <v>37535</v>
      </c>
      <c r="G14" s="14">
        <f t="shared" si="0"/>
        <v>38755</v>
      </c>
      <c r="H14" s="15">
        <v>45914</v>
      </c>
      <c r="I14" s="14">
        <v>47406</v>
      </c>
      <c r="J14" s="16">
        <v>46833</v>
      </c>
      <c r="K14" s="14">
        <f t="shared" si="1"/>
        <v>48828.18</v>
      </c>
    </row>
    <row r="15" spans="1:12" ht="14.25">
      <c r="A15" s="25"/>
      <c r="B15" s="12">
        <v>10</v>
      </c>
      <c r="D15" s="13">
        <v>30326</v>
      </c>
      <c r="E15" s="14">
        <v>31312</v>
      </c>
      <c r="F15" s="15">
        <v>39204</v>
      </c>
      <c r="G15" s="14">
        <f t="shared" si="0"/>
        <v>40478</v>
      </c>
      <c r="H15" s="15">
        <v>48081</v>
      </c>
      <c r="I15" s="14">
        <v>49644</v>
      </c>
      <c r="J15" s="16">
        <v>49043</v>
      </c>
      <c r="K15" s="14">
        <f t="shared" si="1"/>
        <v>51133.32</v>
      </c>
      <c r="L15" s="3" t="s">
        <v>14</v>
      </c>
    </row>
    <row r="16" spans="1:11" ht="14.25">
      <c r="A16" s="25"/>
      <c r="B16" s="12">
        <v>11</v>
      </c>
      <c r="D16" s="13">
        <v>31552</v>
      </c>
      <c r="E16" s="14">
        <v>32577</v>
      </c>
      <c r="F16" s="15">
        <v>40948</v>
      </c>
      <c r="G16" s="14">
        <f t="shared" si="0"/>
        <v>42278</v>
      </c>
      <c r="H16" s="15">
        <v>50343</v>
      </c>
      <c r="I16" s="14">
        <v>51979</v>
      </c>
      <c r="J16" s="16">
        <v>51350</v>
      </c>
      <c r="K16" s="14">
        <f t="shared" si="1"/>
        <v>53538.37</v>
      </c>
    </row>
    <row r="17" spans="1:11" ht="14.25">
      <c r="A17" s="25"/>
      <c r="B17" s="12">
        <v>12</v>
      </c>
      <c r="D17" s="13">
        <v>32831</v>
      </c>
      <c r="E17" s="14">
        <v>33898</v>
      </c>
      <c r="F17" s="15">
        <v>42777</v>
      </c>
      <c r="G17" s="14">
        <f t="shared" si="0"/>
        <v>44166.5</v>
      </c>
      <c r="H17" s="15">
        <v>52722</v>
      </c>
      <c r="I17" s="14">
        <v>54435</v>
      </c>
      <c r="J17" s="16">
        <v>53777</v>
      </c>
      <c r="K17" s="14">
        <f t="shared" si="1"/>
        <v>56068.05</v>
      </c>
    </row>
    <row r="18" spans="1:11" ht="14.25">
      <c r="A18" s="25"/>
      <c r="B18" s="12">
        <v>13</v>
      </c>
      <c r="D18" s="13">
        <v>34183</v>
      </c>
      <c r="E18" s="14">
        <v>35294</v>
      </c>
      <c r="F18" s="15">
        <v>44703</v>
      </c>
      <c r="G18" s="14">
        <f t="shared" si="0"/>
        <v>46155.5</v>
      </c>
      <c r="H18" s="15">
        <v>55222</v>
      </c>
      <c r="I18" s="14">
        <v>57017</v>
      </c>
      <c r="J18" s="16">
        <v>56327</v>
      </c>
      <c r="K18" s="14">
        <f t="shared" si="1"/>
        <v>58727.51</v>
      </c>
    </row>
    <row r="19" spans="1:11" ht="14.25">
      <c r="A19" s="25"/>
      <c r="B19" s="12">
        <v>14</v>
      </c>
      <c r="D19" s="13">
        <v>35605</v>
      </c>
      <c r="E19" s="14">
        <v>36762</v>
      </c>
      <c r="F19" s="15">
        <v>46728</v>
      </c>
      <c r="G19" s="14">
        <f t="shared" si="0"/>
        <v>48246.5</v>
      </c>
      <c r="H19" s="15">
        <v>57851</v>
      </c>
      <c r="I19" s="14">
        <v>59731</v>
      </c>
      <c r="J19" s="16">
        <v>59009</v>
      </c>
      <c r="K19" s="14">
        <f t="shared" si="1"/>
        <v>61522.93</v>
      </c>
    </row>
    <row r="20" spans="1:11" ht="14.25">
      <c r="A20" s="25"/>
      <c r="B20" s="12">
        <v>15</v>
      </c>
      <c r="D20" s="13">
        <v>37091</v>
      </c>
      <c r="E20" s="14">
        <v>38296</v>
      </c>
      <c r="F20" s="15">
        <v>48846</v>
      </c>
      <c r="G20" s="14">
        <f t="shared" si="0"/>
        <v>50433.5</v>
      </c>
      <c r="H20" s="15">
        <v>60601</v>
      </c>
      <c r="I20" s="14">
        <v>62571</v>
      </c>
      <c r="J20" s="16">
        <v>61814</v>
      </c>
      <c r="K20" s="14">
        <f t="shared" si="1"/>
        <v>64448.130000000005</v>
      </c>
    </row>
    <row r="21" spans="1:11" ht="14.25">
      <c r="A21" s="25"/>
      <c r="B21" s="12">
        <v>16</v>
      </c>
      <c r="D21" s="13">
        <v>38675</v>
      </c>
      <c r="E21" s="14">
        <v>39932</v>
      </c>
      <c r="F21" s="15">
        <v>51086</v>
      </c>
      <c r="G21" s="14">
        <f t="shared" si="0"/>
        <v>52746.5</v>
      </c>
      <c r="H21" s="15">
        <v>63497</v>
      </c>
      <c r="I21" s="14">
        <v>65561</v>
      </c>
      <c r="J21" s="16">
        <v>64767</v>
      </c>
      <c r="K21" s="14">
        <f t="shared" si="1"/>
        <v>67527.83</v>
      </c>
    </row>
    <row r="22" spans="1:11" ht="14.25">
      <c r="A22" s="25"/>
      <c r="B22" s="12">
        <v>17</v>
      </c>
      <c r="D22" s="13">
        <v>40430</v>
      </c>
      <c r="E22" s="14">
        <v>41744</v>
      </c>
      <c r="F22" s="15">
        <v>53483</v>
      </c>
      <c r="G22" s="14">
        <f t="shared" si="0"/>
        <v>55221</v>
      </c>
      <c r="H22" s="15">
        <v>66536</v>
      </c>
      <c r="I22" s="14">
        <v>68698</v>
      </c>
      <c r="J22" s="16">
        <v>67867</v>
      </c>
      <c r="K22" s="14">
        <f t="shared" si="1"/>
        <v>70758.94</v>
      </c>
    </row>
    <row r="23" spans="1:11" ht="14.25">
      <c r="A23" s="25"/>
      <c r="B23" s="12">
        <v>18</v>
      </c>
      <c r="D23" s="13">
        <v>42283</v>
      </c>
      <c r="E23" s="14">
        <v>43657</v>
      </c>
      <c r="F23" s="15">
        <v>56006</v>
      </c>
      <c r="G23" s="14">
        <f t="shared" si="0"/>
        <v>57825.5</v>
      </c>
      <c r="H23" s="15">
        <v>69728</v>
      </c>
      <c r="I23" s="14">
        <v>71994</v>
      </c>
      <c r="J23" s="16">
        <v>71123</v>
      </c>
      <c r="K23" s="14">
        <f t="shared" si="1"/>
        <v>74153.82</v>
      </c>
    </row>
    <row r="24" spans="1:11" ht="14.25">
      <c r="A24" s="25"/>
      <c r="B24" s="12">
        <v>19</v>
      </c>
      <c r="D24" s="13">
        <v>44277</v>
      </c>
      <c r="E24" s="14">
        <v>45716</v>
      </c>
      <c r="F24" s="15">
        <v>58676</v>
      </c>
      <c r="G24" s="14">
        <f t="shared" si="0"/>
        <v>60582.5</v>
      </c>
      <c r="H24" s="15">
        <v>73074</v>
      </c>
      <c r="I24" s="14">
        <v>75449</v>
      </c>
      <c r="J24" s="16">
        <v>74536</v>
      </c>
      <c r="K24" s="14">
        <f t="shared" si="1"/>
        <v>77712.47</v>
      </c>
    </row>
    <row r="25" spans="1:11" ht="14.25">
      <c r="A25" s="25"/>
      <c r="B25" s="12">
        <v>20</v>
      </c>
      <c r="D25" s="13">
        <v>46360</v>
      </c>
      <c r="E25" s="14">
        <v>47867</v>
      </c>
      <c r="F25" s="15">
        <v>61476</v>
      </c>
      <c r="G25" s="14">
        <f t="shared" si="0"/>
        <v>63474</v>
      </c>
      <c r="H25" s="15">
        <v>76592</v>
      </c>
      <c r="I25" s="14">
        <v>79081</v>
      </c>
      <c r="J25" s="16">
        <v>78124</v>
      </c>
      <c r="K25" s="14">
        <f t="shared" si="1"/>
        <v>81453.43000000001</v>
      </c>
    </row>
    <row r="26" spans="1:11" ht="14.25">
      <c r="A26" s="25"/>
      <c r="B26" s="12">
        <v>21</v>
      </c>
      <c r="D26" s="13">
        <v>48557</v>
      </c>
      <c r="E26" s="14">
        <v>50135</v>
      </c>
      <c r="F26" s="15">
        <v>64421</v>
      </c>
      <c r="G26" s="14">
        <f t="shared" si="0"/>
        <v>66514</v>
      </c>
      <c r="H26" s="15">
        <v>80284</v>
      </c>
      <c r="I26" s="14">
        <v>82893</v>
      </c>
      <c r="J26" s="16">
        <v>81890</v>
      </c>
      <c r="K26" s="14">
        <f t="shared" si="1"/>
        <v>85379.79000000001</v>
      </c>
    </row>
    <row r="27" spans="1:11" ht="14.25">
      <c r="A27" s="25"/>
      <c r="B27" s="12">
        <v>22</v>
      </c>
      <c r="D27" s="13">
        <v>50854</v>
      </c>
      <c r="E27" s="14">
        <v>52507</v>
      </c>
      <c r="F27" s="15">
        <v>67509</v>
      </c>
      <c r="G27" s="14">
        <f t="shared" si="0"/>
        <v>69702.5</v>
      </c>
      <c r="H27" s="15">
        <v>84163</v>
      </c>
      <c r="I27" s="14">
        <v>86898</v>
      </c>
      <c r="J27" s="16">
        <v>85847</v>
      </c>
      <c r="K27" s="14">
        <f t="shared" si="1"/>
        <v>89504.94</v>
      </c>
    </row>
    <row r="28" spans="1:11" ht="14.25">
      <c r="A28" s="25"/>
      <c r="B28" s="12">
        <v>23</v>
      </c>
      <c r="D28" s="13">
        <v>53275</v>
      </c>
      <c r="E28" s="14">
        <v>55006</v>
      </c>
      <c r="F28" s="15">
        <v>70758</v>
      </c>
      <c r="G28" s="14">
        <f t="shared" si="0"/>
        <v>73057.5</v>
      </c>
      <c r="H28" s="15">
        <v>88241</v>
      </c>
      <c r="I28" s="14">
        <v>91109</v>
      </c>
      <c r="J28" s="16">
        <v>90006</v>
      </c>
      <c r="K28" s="14">
        <f t="shared" si="1"/>
        <v>93842.27</v>
      </c>
    </row>
    <row r="29" spans="1:11" ht="14.25">
      <c r="A29" s="25"/>
      <c r="B29" s="12">
        <v>24</v>
      </c>
      <c r="D29" s="13">
        <v>55811</v>
      </c>
      <c r="E29" s="14">
        <v>57625</v>
      </c>
      <c r="F29" s="15">
        <v>74160</v>
      </c>
      <c r="G29" s="14">
        <f t="shared" si="0"/>
        <v>76570</v>
      </c>
      <c r="H29" s="15">
        <v>92508</v>
      </c>
      <c r="I29" s="14">
        <v>95515</v>
      </c>
      <c r="J29" s="16">
        <v>94359</v>
      </c>
      <c r="K29" s="14">
        <f t="shared" si="1"/>
        <v>98380.45</v>
      </c>
    </row>
    <row r="30" spans="1:11" ht="14.25">
      <c r="A30" s="25"/>
      <c r="B30" s="12">
        <v>25</v>
      </c>
      <c r="D30" s="13">
        <v>58471</v>
      </c>
      <c r="E30" s="14">
        <v>60371</v>
      </c>
      <c r="F30" s="15">
        <v>77735</v>
      </c>
      <c r="G30" s="14">
        <f t="shared" si="0"/>
        <v>80260.5</v>
      </c>
      <c r="H30" s="15">
        <v>96998</v>
      </c>
      <c r="I30" s="14">
        <v>100150</v>
      </c>
      <c r="J30" s="16">
        <v>98938</v>
      </c>
      <c r="K30" s="14">
        <f t="shared" si="1"/>
        <v>103154.5</v>
      </c>
    </row>
    <row r="31" spans="1:11" ht="14.25">
      <c r="A31" s="25"/>
      <c r="B31" s="12">
        <v>26</v>
      </c>
      <c r="D31" s="13">
        <v>61274</v>
      </c>
      <c r="E31" s="14">
        <v>63265</v>
      </c>
      <c r="F31" s="15">
        <v>81495</v>
      </c>
      <c r="G31" s="14">
        <f t="shared" si="0"/>
        <v>84143</v>
      </c>
      <c r="H31" s="15">
        <v>101715</v>
      </c>
      <c r="I31" s="14">
        <v>105021</v>
      </c>
      <c r="J31" s="16">
        <v>103750</v>
      </c>
      <c r="K31" s="14">
        <f t="shared" si="1"/>
        <v>108171.63</v>
      </c>
    </row>
    <row r="32" spans="1:11" ht="14.25">
      <c r="A32" s="25"/>
      <c r="B32" s="12">
        <v>27</v>
      </c>
      <c r="D32" s="13">
        <v>64189</v>
      </c>
      <c r="E32" s="14">
        <v>66275</v>
      </c>
      <c r="F32" s="15">
        <v>85428</v>
      </c>
      <c r="G32" s="14">
        <f t="shared" si="0"/>
        <v>88204.5</v>
      </c>
      <c r="H32" s="15">
        <v>106667</v>
      </c>
      <c r="I32" s="14">
        <v>110134</v>
      </c>
      <c r="J32" s="16">
        <v>108801</v>
      </c>
      <c r="K32" s="14">
        <f t="shared" si="1"/>
        <v>113438.02</v>
      </c>
    </row>
    <row r="33" spans="1:11" ht="14.25">
      <c r="A33" s="25"/>
      <c r="B33" s="12">
        <v>28</v>
      </c>
      <c r="D33" s="13">
        <v>67072</v>
      </c>
      <c r="E33" s="14">
        <v>69252</v>
      </c>
      <c r="F33" s="15">
        <v>89469</v>
      </c>
      <c r="G33" s="14">
        <f t="shared" si="0"/>
        <v>92376.5</v>
      </c>
      <c r="H33" s="15">
        <v>111865</v>
      </c>
      <c r="I33" s="14">
        <v>115501</v>
      </c>
      <c r="J33" s="16">
        <v>114103</v>
      </c>
      <c r="K33" s="14">
        <f t="shared" si="1"/>
        <v>118966.03</v>
      </c>
    </row>
    <row r="34" spans="1:11" ht="44.25" customHeight="1">
      <c r="A34" s="25"/>
      <c r="B34" s="26" t="s">
        <v>15</v>
      </c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4.25">
      <c r="A35" s="25"/>
      <c r="B35" s="28"/>
      <c r="C35" s="29"/>
      <c r="D35" s="29"/>
      <c r="E35" s="29"/>
      <c r="F35" s="29"/>
      <c r="G35" s="29"/>
      <c r="H35" s="29"/>
      <c r="I35" s="29"/>
      <c r="J35" s="29"/>
      <c r="K35" s="29"/>
    </row>
    <row r="36" spans="1:5" ht="15">
      <c r="A36" s="25"/>
      <c r="B36" s="30" t="s">
        <v>16</v>
      </c>
      <c r="C36" s="31"/>
      <c r="D36" s="31"/>
      <c r="E36" s="31"/>
    </row>
    <row r="37" spans="1:11" ht="14.25">
      <c r="A37" s="25"/>
      <c r="B37" s="32" t="s">
        <v>17</v>
      </c>
      <c r="C37" s="33"/>
      <c r="D37" s="33"/>
      <c r="E37" s="33"/>
      <c r="F37" s="33"/>
      <c r="G37" s="33"/>
      <c r="H37" s="33"/>
      <c r="I37" s="33"/>
      <c r="J37" s="33"/>
      <c r="K37" s="33"/>
    </row>
  </sheetData>
  <sheetProtection/>
  <mergeCells count="11">
    <mergeCell ref="A9:A37"/>
    <mergeCell ref="B34:K34"/>
    <mergeCell ref="B35:K35"/>
    <mergeCell ref="B36:E36"/>
    <mergeCell ref="B37:K37"/>
    <mergeCell ref="A1:K1"/>
    <mergeCell ref="A2:K2"/>
    <mergeCell ref="A3:K3"/>
    <mergeCell ref="A4:K4"/>
    <mergeCell ref="A6:K6"/>
    <mergeCell ref="A8:K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scaril</dc:creator>
  <cp:keywords/>
  <dc:description/>
  <cp:lastModifiedBy>tsaurk</cp:lastModifiedBy>
  <dcterms:created xsi:type="dcterms:W3CDTF">2014-03-26T15:13:29Z</dcterms:created>
  <dcterms:modified xsi:type="dcterms:W3CDTF">2014-06-06T15:11:36Z</dcterms:modified>
  <cp:category/>
  <cp:version/>
  <cp:contentType/>
  <cp:contentStatus/>
</cp:coreProperties>
</file>