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cgov.sharepoint.com/sites/CompensationImplementation/Shared Documents/General/FY24 Compensation Updates/Salary Schedules/"/>
    </mc:Choice>
  </mc:AlternateContent>
  <xr:revisionPtr revIDLastSave="0" documentId="8_{8733D1C0-7774-4434-B8D4-A876CD0C4FBD}" xr6:coauthVersionLast="47" xr6:coauthVersionMax="47" xr10:uidLastSave="{00000000-0000-0000-0000-000000000000}"/>
  <bookViews>
    <workbookView xWindow="1920" yWindow="96" windowWidth="20004" windowHeight="13488" xr2:uid="{F55FD077-DC77-4538-9F6E-42666CB7C2E9}"/>
  </bookViews>
  <sheets>
    <sheet name="MW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" i="1" l="1"/>
  <c r="B16" i="1"/>
  <c r="D15" i="1"/>
  <c r="B15" i="1"/>
  <c r="D14" i="1"/>
  <c r="B14" i="1"/>
  <c r="D13" i="1"/>
  <c r="B13" i="1"/>
  <c r="D12" i="1"/>
  <c r="B12" i="1"/>
  <c r="D11" i="1"/>
  <c r="B11" i="1"/>
  <c r="D10" i="1"/>
  <c r="B10" i="1"/>
  <c r="D9" i="1"/>
  <c r="B9" i="1"/>
</calcChain>
</file>

<file path=xl/sharedStrings.xml><?xml version="1.0" encoding="utf-8"?>
<sst xmlns="http://schemas.openxmlformats.org/spreadsheetml/2006/main" count="35" uniqueCount="35">
  <si>
    <t>MONTGOMERY COUNTY GOVERNMENT</t>
  </si>
  <si>
    <t>MINIMUM WAGE/SEASONAL SALARY SCHEDULE</t>
  </si>
  <si>
    <t>FISCAL YEAR 2024</t>
  </si>
  <si>
    <t>EFFECTIVE JUNE 18, 2023</t>
  </si>
  <si>
    <t>*MINIMUM WAGE: $16.70</t>
  </si>
  <si>
    <t>HOURLY WAGE INCREASE</t>
  </si>
  <si>
    <t>GRADE</t>
  </si>
  <si>
    <t>MINIMUM
ANNUAL</t>
  </si>
  <si>
    <t>MINIMUM 
HOURLY</t>
  </si>
  <si>
    <t>MAXIMUM
ANNUAL</t>
  </si>
  <si>
    <t>MAXIMUM
HOURLY</t>
  </si>
  <si>
    <t>S1*</t>
  </si>
  <si>
    <t>S2</t>
  </si>
  <si>
    <t>S3</t>
  </si>
  <si>
    <t>S4</t>
  </si>
  <si>
    <t>S5</t>
  </si>
  <si>
    <t>S6</t>
  </si>
  <si>
    <t>S7</t>
  </si>
  <si>
    <t>S8</t>
  </si>
  <si>
    <t>FY24 Notes:</t>
  </si>
  <si>
    <t>1) Minimum wage increases on July 1, 2023, but is effective the first day of the pay period that date falls in.</t>
  </si>
  <si>
    <t>The following job classes are assigned to the Minimum Wage/Seasonal Salary Schedule:</t>
  </si>
  <si>
    <t>Community Correctional Intern (S1)</t>
  </si>
  <si>
    <t>County Government Aide (MW) (S1)</t>
  </si>
  <si>
    <t>County Government Assistant (S1)</t>
  </si>
  <si>
    <t>Recreation Assistant I (S1)</t>
  </si>
  <si>
    <t>Library Page (S2)</t>
  </si>
  <si>
    <t>Recreation Assistant II (S2)</t>
  </si>
  <si>
    <t>Recreation Assistant III (S3)</t>
  </si>
  <si>
    <t>Recreation Assistant IV (S4)</t>
  </si>
  <si>
    <t>Recreation Assistant V (S5)</t>
  </si>
  <si>
    <t>Recreation Assistant VI (S6)</t>
  </si>
  <si>
    <t>Gilchrist Center Office Assistant (S7)</t>
  </si>
  <si>
    <t>Recreation Assistant VII (S7)</t>
  </si>
  <si>
    <t>Recreation Assistant VIII (S8)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</si>
</sst>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"/>
    <numFmt numFmtId="165" formatCode="&quot;$&quot;#,##0.00"/>
  </numFmts>
  <fonts count="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trike/>
      <sz val="14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 wrapText="1"/>
    </xf>
    <xf numFmtId="0" fontId="2" fillId="0" borderId="0" xfId="0" applyFont="1" applyAlignment="1">
      <alignment horizontal="center"/>
    </xf>
    <xf numFmtId="164" fontId="1" fillId="0" borderId="0" xfId="0" applyNumberFormat="1" applyFont="1"/>
    <xf numFmtId="165" fontId="1" fillId="0" borderId="0" xfId="0" applyNumberFormat="1" applyFont="1"/>
    <xf numFmtId="0" fontId="2" fillId="0" borderId="0" xfId="0" applyFont="1"/>
    <xf numFmtId="0" fontId="6" fillId="0" borderId="0" xfId="0" applyFont="1"/>
  </cellXfs>
  <cellStyles count="1">
    <cellStyle name="Normal" xfId="0" builtinId="0"/>
  </cellStyles>
  <dxfs count="6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5" formatCode="&quot;$&quot;#,##0.0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&quot;$&quot;#,##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5" formatCode="&quot;$&quot;#,##0.0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&quot;$&quot;#,##0"/>
      <fill>
        <patternFill patternType="none">
          <fgColor indexed="64"/>
          <bgColor auto="1"/>
        </patternFill>
      </fill>
    </dxf>
    <dxf>
      <font>
        <b/>
        <i val="0"/>
      </font>
      <alignment horizontal="center" vertical="bottom" textRotation="0" wrapText="0" indent="0" justifyLastLine="0" shrinkToFit="0" readingOrder="0"/>
    </dxf>
    <dxf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CDEEE32-02B1-4BCB-9A82-2E83167A3ED3}" name="MWSTable155264" displayName="MWSTable155264" ref="A8:E16" totalsRowShown="0" headerRowDxfId="5">
  <tableColumns count="5">
    <tableColumn id="1" xr3:uid="{141ADF0E-B835-4C16-B6F8-FB7EDC46D53B}" name="GRADE" dataDxfId="4"/>
    <tableColumn id="2" xr3:uid="{E7772766-6B9E-49D7-8032-3C0C72386338}" name="MINIMUM_x000a_ANNUAL" dataDxfId="3">
      <calculatedColumnFormula>ROUND(MWSTable155264[[#This Row],[MINIMUM 
HOURLY]]*2080,0)</calculatedColumnFormula>
    </tableColumn>
    <tableColumn id="3" xr3:uid="{E0658D7E-5B09-4964-8F81-0CB59C64FFD0}" name="MINIMUM _x000a_HOURLY" dataDxfId="2"/>
    <tableColumn id="4" xr3:uid="{C04C79C4-3046-4228-9E4A-04DCF23D6F60}" name="MAXIMUM_x000a_ANNUAL" dataDxfId="1">
      <calculatedColumnFormula>ROUND(MWSTable155264[[#This Row],[MAXIMUM
HOURLY]]*2080,0)</calculatedColumnFormula>
    </tableColumn>
    <tableColumn id="5" xr3:uid="{6E14D2B7-CDA7-4492-9A47-42E190C04382}" name="MAXIMUM_x000a_HOURLY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98EF9F-944B-41F9-A66E-E9309AE68DF9}">
  <sheetPr>
    <tabColor theme="9" tint="0.59999389629810485"/>
    <pageSetUpPr fitToPage="1"/>
  </sheetPr>
  <dimension ref="A1:G35"/>
  <sheetViews>
    <sheetView showGridLines="0" tabSelected="1" zoomScaleNormal="100" workbookViewId="0">
      <selection activeCell="M3" sqref="M3"/>
    </sheetView>
  </sheetViews>
  <sheetFormatPr defaultColWidth="0" defaultRowHeight="0" customHeight="1" zeroHeight="1" x14ac:dyDescent="0.3"/>
  <cols>
    <col min="1" max="5" width="20" customWidth="1"/>
    <col min="6" max="6" width="2.88671875" customWidth="1"/>
    <col min="7" max="7" width="0" hidden="1" customWidth="1"/>
    <col min="8" max="16384" width="8.88671875" hidden="1"/>
  </cols>
  <sheetData>
    <row r="1" spans="1:5" s="1" customFormat="1" ht="18" x14ac:dyDescent="0.35">
      <c r="A1" s="1" t="s">
        <v>0</v>
      </c>
    </row>
    <row r="2" spans="1:5" s="1" customFormat="1" ht="18" x14ac:dyDescent="0.35">
      <c r="A2" s="1" t="s">
        <v>1</v>
      </c>
    </row>
    <row r="3" spans="1:5" s="1" customFormat="1" ht="18" x14ac:dyDescent="0.35">
      <c r="A3" s="1" t="s">
        <v>2</v>
      </c>
      <c r="C3" s="2"/>
    </row>
    <row r="4" spans="1:5" s="1" customFormat="1" ht="18" x14ac:dyDescent="0.35">
      <c r="A4" s="2" t="s">
        <v>3</v>
      </c>
      <c r="C4" s="2"/>
    </row>
    <row r="5" spans="1:5" s="1" customFormat="1" ht="18" x14ac:dyDescent="0.35">
      <c r="A5" s="2" t="s">
        <v>4</v>
      </c>
    </row>
    <row r="6" spans="1:5" s="1" customFormat="1" ht="18" x14ac:dyDescent="0.35">
      <c r="A6" s="2" t="s">
        <v>5</v>
      </c>
      <c r="B6" s="3"/>
      <c r="C6" s="3"/>
    </row>
    <row r="7" spans="1:5" s="1" customFormat="1" ht="18" x14ac:dyDescent="0.35"/>
    <row r="8" spans="1:5" s="4" customFormat="1" ht="28.8" x14ac:dyDescent="0.3">
      <c r="A8" s="4" t="s">
        <v>6</v>
      </c>
      <c r="B8" s="5" t="s">
        <v>7</v>
      </c>
      <c r="C8" s="5" t="s">
        <v>8</v>
      </c>
      <c r="D8" s="5" t="s">
        <v>9</v>
      </c>
      <c r="E8" s="5" t="s">
        <v>10</v>
      </c>
    </row>
    <row r="9" spans="1:5" ht="14.4" x14ac:dyDescent="0.3">
      <c r="A9" s="6" t="s">
        <v>11</v>
      </c>
      <c r="B9" s="7">
        <f>ROUND(MWSTable155264[[#This Row],[MINIMUM 
HOURLY]]*2080,0)</f>
        <v>34736</v>
      </c>
      <c r="C9" s="8">
        <v>16.7</v>
      </c>
      <c r="D9" s="7">
        <f>ROUND(MWSTable155264[[#This Row],[MAXIMUM
HOURLY]]*2080,0)</f>
        <v>34736</v>
      </c>
      <c r="E9" s="8">
        <v>16.7</v>
      </c>
    </row>
    <row r="10" spans="1:5" ht="14.4" x14ac:dyDescent="0.3">
      <c r="A10" s="6" t="s">
        <v>12</v>
      </c>
      <c r="B10" s="7">
        <f>ROUND(MWSTable155264[[#This Row],[MINIMUM 
HOURLY]]*2080,0)</f>
        <v>35776</v>
      </c>
      <c r="C10" s="8">
        <v>17.2</v>
      </c>
      <c r="D10" s="7">
        <f>ROUND(MWSTable155264[[#This Row],[MAXIMUM
HOURLY]]*2080,0)</f>
        <v>35776</v>
      </c>
      <c r="E10" s="8">
        <v>17.2</v>
      </c>
    </row>
    <row r="11" spans="1:5" ht="14.4" x14ac:dyDescent="0.3">
      <c r="A11" s="6" t="s">
        <v>13</v>
      </c>
      <c r="B11" s="7">
        <f>ROUND(MWSTable155264[[#This Row],[MINIMUM 
HOURLY]]*2080,0)</f>
        <v>36816</v>
      </c>
      <c r="C11" s="8">
        <v>17.7</v>
      </c>
      <c r="D11" s="7">
        <f>ROUND(MWSTable155264[[#This Row],[MAXIMUM
HOURLY]]*2080,0)</f>
        <v>36816</v>
      </c>
      <c r="E11" s="8">
        <v>17.7</v>
      </c>
    </row>
    <row r="12" spans="1:5" ht="14.4" x14ac:dyDescent="0.3">
      <c r="A12" s="6" t="s">
        <v>14</v>
      </c>
      <c r="B12" s="7">
        <f>ROUND(MWSTable155264[[#This Row],[MINIMUM 
HOURLY]]*2080,0)</f>
        <v>37856</v>
      </c>
      <c r="C12" s="8">
        <v>18.2</v>
      </c>
      <c r="D12" s="7">
        <f>ROUND(MWSTable155264[[#This Row],[MAXIMUM
HOURLY]]*2080,0)</f>
        <v>37856</v>
      </c>
      <c r="E12" s="8">
        <v>18.2</v>
      </c>
    </row>
    <row r="13" spans="1:5" ht="14.4" x14ac:dyDescent="0.3">
      <c r="A13" s="6" t="s">
        <v>15</v>
      </c>
      <c r="B13" s="7">
        <f>ROUND(MWSTable155264[[#This Row],[MINIMUM 
HOURLY]]*2080,0)</f>
        <v>38896</v>
      </c>
      <c r="C13" s="8">
        <v>18.7</v>
      </c>
      <c r="D13" s="7">
        <f>ROUND(MWSTable155264[[#This Row],[MAXIMUM
HOURLY]]*2080,0)</f>
        <v>38896</v>
      </c>
      <c r="E13" s="8">
        <v>18.7</v>
      </c>
    </row>
    <row r="14" spans="1:5" ht="14.4" x14ac:dyDescent="0.3">
      <c r="A14" s="6" t="s">
        <v>16</v>
      </c>
      <c r="B14" s="7">
        <f>ROUND(MWSTable155264[[#This Row],[MINIMUM 
HOURLY]]*2080,0)</f>
        <v>39936</v>
      </c>
      <c r="C14" s="8">
        <v>19.2</v>
      </c>
      <c r="D14" s="7">
        <f>ROUND(MWSTable155264[[#This Row],[MAXIMUM
HOURLY]]*2080,0)</f>
        <v>45947</v>
      </c>
      <c r="E14" s="8">
        <v>22.09</v>
      </c>
    </row>
    <row r="15" spans="1:5" ht="14.4" x14ac:dyDescent="0.3">
      <c r="A15" s="6" t="s">
        <v>17</v>
      </c>
      <c r="B15" s="7">
        <f>ROUND(MWSTable155264[[#This Row],[MINIMUM 
HOURLY]]*2080,0)</f>
        <v>43701</v>
      </c>
      <c r="C15" s="8">
        <v>21.01</v>
      </c>
      <c r="D15" s="7">
        <f>ROUND(MWSTable155264[[#This Row],[MAXIMUM
HOURLY]]*2080,0)</f>
        <v>53186</v>
      </c>
      <c r="E15" s="8">
        <v>25.57</v>
      </c>
    </row>
    <row r="16" spans="1:5" ht="14.4" x14ac:dyDescent="0.3">
      <c r="A16" s="6" t="s">
        <v>18</v>
      </c>
      <c r="B16" s="7">
        <f>ROUND(MWSTable155264[[#This Row],[MINIMUM 
HOURLY]]*2080,0)</f>
        <v>49442</v>
      </c>
      <c r="C16" s="8">
        <v>23.77</v>
      </c>
      <c r="D16" s="7">
        <f>ROUND(MWSTable155264[[#This Row],[MAXIMUM
HOURLY]]*2080,0)</f>
        <v>60674</v>
      </c>
      <c r="E16" s="8">
        <v>29.17</v>
      </c>
    </row>
    <row r="17" spans="1:5" ht="14.4" x14ac:dyDescent="0.3"/>
    <row r="18" spans="1:5" ht="14.4" x14ac:dyDescent="0.3">
      <c r="A18" s="9" t="s">
        <v>19</v>
      </c>
    </row>
    <row r="19" spans="1:5" ht="14.4" x14ac:dyDescent="0.3">
      <c r="A19" s="10" t="s">
        <v>20</v>
      </c>
    </row>
    <row r="20" spans="1:5" ht="14.4" x14ac:dyDescent="0.3"/>
    <row r="21" spans="1:5" ht="14.4" x14ac:dyDescent="0.3">
      <c r="A21" s="9" t="s">
        <v>21</v>
      </c>
      <c r="B21" s="9"/>
      <c r="C21" s="9"/>
      <c r="D21" s="9"/>
      <c r="E21" s="9"/>
    </row>
    <row r="22" spans="1:5" ht="14.4" x14ac:dyDescent="0.3">
      <c r="A22" t="s">
        <v>22</v>
      </c>
    </row>
    <row r="23" spans="1:5" ht="14.4" x14ac:dyDescent="0.3">
      <c r="A23" t="s">
        <v>23</v>
      </c>
    </row>
    <row r="24" spans="1:5" ht="14.4" x14ac:dyDescent="0.3">
      <c r="A24" t="s">
        <v>24</v>
      </c>
    </row>
    <row r="25" spans="1:5" ht="14.4" x14ac:dyDescent="0.3">
      <c r="A25" t="s">
        <v>25</v>
      </c>
    </row>
    <row r="26" spans="1:5" ht="14.4" x14ac:dyDescent="0.3">
      <c r="A26" t="s">
        <v>26</v>
      </c>
    </row>
    <row r="27" spans="1:5" ht="14.4" x14ac:dyDescent="0.3">
      <c r="A27" t="s">
        <v>27</v>
      </c>
    </row>
    <row r="28" spans="1:5" ht="14.4" x14ac:dyDescent="0.3">
      <c r="A28" t="s">
        <v>28</v>
      </c>
    </row>
    <row r="29" spans="1:5" ht="14.4" x14ac:dyDescent="0.3">
      <c r="A29" t="s">
        <v>29</v>
      </c>
    </row>
    <row r="30" spans="1:5" ht="14.4" x14ac:dyDescent="0.3">
      <c r="A30" t="s">
        <v>30</v>
      </c>
    </row>
    <row r="31" spans="1:5" ht="14.4" x14ac:dyDescent="0.3">
      <c r="A31" t="s">
        <v>31</v>
      </c>
    </row>
    <row r="32" spans="1:5" ht="14.4" x14ac:dyDescent="0.3">
      <c r="A32" t="s">
        <v>32</v>
      </c>
    </row>
    <row r="33" spans="1:1" ht="14.4" x14ac:dyDescent="0.3">
      <c r="A33" t="s">
        <v>33</v>
      </c>
    </row>
    <row r="34" spans="1:1" ht="14.4" x14ac:dyDescent="0.3">
      <c r="A34" t="s">
        <v>34</v>
      </c>
    </row>
    <row r="35" spans="1:1" s="10" customFormat="1" ht="14.4" x14ac:dyDescent="0.3"/>
  </sheetData>
  <pageMargins left="0.45" right="0.45" top="0.75" bottom="0.75" header="0.3" footer="0.3"/>
  <pageSetup scale="94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BBD57E7BC524A43AC6A44697A12C287" ma:contentTypeVersion="4" ma:contentTypeDescription="Create a new document." ma:contentTypeScope="" ma:versionID="dee0397a73efdf2e87c38dbf36fd203f">
  <xsd:schema xmlns:xsd="http://www.w3.org/2001/XMLSchema" xmlns:xs="http://www.w3.org/2001/XMLSchema" xmlns:p="http://schemas.microsoft.com/office/2006/metadata/properties" xmlns:ns2="9127b8fb-d66a-4ff3-ab07-2e6ae728f707" xmlns:ns3="4371f9e0-a6ae-4659-99bc-c8f785673b7e" targetNamespace="http://schemas.microsoft.com/office/2006/metadata/properties" ma:root="true" ma:fieldsID="30f94fdace82ec73f05c3be122488eae" ns2:_="" ns3:_="">
    <xsd:import namespace="9127b8fb-d66a-4ff3-ab07-2e6ae728f707"/>
    <xsd:import namespace="4371f9e0-a6ae-4659-99bc-c8f785673b7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27b8fb-d66a-4ff3-ab07-2e6ae728f70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71f9e0-a6ae-4659-99bc-c8f785673b7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E7DCF69-5889-46D2-926B-5A2B8ED3409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127b8fb-d66a-4ff3-ab07-2e6ae728f707"/>
    <ds:schemaRef ds:uri="4371f9e0-a6ae-4659-99bc-c8f785673b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2733F72-DBFC-4BCB-8701-9678CBEBE83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ED19A25-7F95-4DC7-80F1-8D54B33D34C7}">
  <ds:schemaRefs>
    <ds:schemaRef ds:uri="http://purl.org/dc/terms/"/>
    <ds:schemaRef ds:uri="http://purl.org/dc/dcmitype/"/>
    <ds:schemaRef ds:uri="http://www.w3.org/XML/1998/namespace"/>
    <ds:schemaRef ds:uri="9127b8fb-d66a-4ff3-ab07-2e6ae728f707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schemas.microsoft.com/office/2006/documentManagement/types"/>
    <ds:schemaRef ds:uri="4371f9e0-a6ae-4659-99bc-c8f785673b7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MWS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Lum, Jonson</dc:creator>
  <cp:lastModifiedBy>Lum, Jonson</cp:lastModifiedBy>
  <dcterms:created xsi:type="dcterms:W3CDTF">2023-06-01T22:32:30Z</dcterms:created>
  <dcterms:modified xsi:type="dcterms:W3CDTF">2023-06-01T22:32:47Z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0x0101007BBD57E7BC524A43AC6A44697A12C287</vt:lpwstr>
  </property>
</Properties>
</file>